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18" i="1"/>
  <c r="I16"/>
  <c r="I14"/>
  <c r="F16"/>
  <c r="F14"/>
  <c r="F12"/>
  <c r="C16"/>
  <c r="I3"/>
  <c r="F3"/>
  <c r="C3"/>
  <c r="C14" s="1"/>
  <c r="C10" l="1"/>
</calcChain>
</file>

<file path=xl/sharedStrings.xml><?xml version="1.0" encoding="utf-8"?>
<sst xmlns="http://schemas.openxmlformats.org/spreadsheetml/2006/main" count="38" uniqueCount="25">
  <si>
    <t>ΑΝΘΡΩΠΙΣΤΙΚΕΣ ΣΠΟΥΔΕΣ</t>
  </si>
  <si>
    <t>ΘΕΤΙΚΕΣ ΣΠΟΥΔΕΣ</t>
  </si>
  <si>
    <t>ΣΠΟΥΔΕΣ ΟΙΚΟΝΟΜΙΑΣ ΚΑΙ ΠΛΗΡΟΦΟΡΙΚΗΣ</t>
  </si>
  <si>
    <t>Ν.Γλώσσα</t>
  </si>
  <si>
    <t>Αρχαία</t>
  </si>
  <si>
    <t>Ιστορία Προσ/μού</t>
  </si>
  <si>
    <t>Φυσική</t>
  </si>
  <si>
    <t>Μαθηματικά Προσ/μού</t>
  </si>
  <si>
    <t>Χημεία</t>
  </si>
  <si>
    <t>Α.Ε.Π.Π.</t>
  </si>
  <si>
    <t>Λατινικά</t>
  </si>
  <si>
    <t>Βιολογία Γ.Π.</t>
  </si>
  <si>
    <t>Μαθηματικά Γ.Π.</t>
  </si>
  <si>
    <t>ΜΟΡΙΑ</t>
  </si>
  <si>
    <t>Βιολογία Προσ/μού</t>
  </si>
  <si>
    <t>Ιστορία Γ.Π.</t>
  </si>
  <si>
    <t>Α.Ο.Θ.</t>
  </si>
  <si>
    <r>
      <t xml:space="preserve">1o Πεδίο
</t>
    </r>
    <r>
      <rPr>
        <sz val="11"/>
        <rFont val="Calibri"/>
        <family val="2"/>
        <charset val="161"/>
        <scheme val="minor"/>
      </rPr>
      <t xml:space="preserve">Ανθρωπιστικές, Νομικές
και Κοινωνικές Επιστήμες
</t>
    </r>
  </si>
  <si>
    <r>
      <t xml:space="preserve">2o Πεδίο
</t>
    </r>
    <r>
      <rPr>
        <sz val="11"/>
        <rFont val="Calibri"/>
        <family val="2"/>
        <charset val="161"/>
        <scheme val="minor"/>
      </rPr>
      <t>Θετικές και Τεχνολογικές Επιστήμες</t>
    </r>
  </si>
  <si>
    <r>
      <t xml:space="preserve">3o Πεδίο
</t>
    </r>
    <r>
      <rPr>
        <sz val="11"/>
        <rFont val="Calibri"/>
        <family val="2"/>
        <charset val="161"/>
        <scheme val="minor"/>
      </rPr>
      <t>Επιστήμες
Υγείας και Ζωής</t>
    </r>
  </si>
  <si>
    <r>
      <t xml:space="preserve">4o Πεδίο
</t>
    </r>
    <r>
      <rPr>
        <sz val="11"/>
        <rFont val="Calibri"/>
        <family val="2"/>
        <charset val="161"/>
        <scheme val="minor"/>
      </rPr>
      <t>Επιστήμες της
Εκπαίδευσης</t>
    </r>
  </si>
  <si>
    <r>
      <t xml:space="preserve">5o Πεδίο
</t>
    </r>
    <r>
      <rPr>
        <sz val="11"/>
        <rFont val="Calibri"/>
        <family val="2"/>
        <charset val="161"/>
        <scheme val="minor"/>
      </rPr>
      <t>Επιστήμες Οικονομίας
και Πληροφορικής</t>
    </r>
  </si>
  <si>
    <t>ΥΠΟΛΟΓΙΣΜΟΣ ΜΟΡΙΩΝ ΠΑΝΕΛΛΗΝΙΩΝ ΕΞΕΤΑΣΕΩΝ 2016</t>
  </si>
  <si>
    <t>* Συμπληρώνετε μόνο τους βαθμούς στα κίτρινα πλαίσια.
* Για τις δεκαδικές τιμές χρησιμοποιήστε το κόμμα (,) ως υποδιαστολή.</t>
  </si>
  <si>
    <t>Γυμνάσιο και Τρεις Λυκειακές Τάξεις Γουβών Ευβοίας
Ποταμούσης Ιωάννης ΠΕ20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</si>
</sst>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b/>
      <sz val="12"/>
      <color rgb="FFEAF1DD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Up"/>
    </fill>
    <fill>
      <patternFill patternType="solid">
        <fgColor rgb="FFF7F5B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8" fillId="9" borderId="23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8" fillId="9" borderId="17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8" fillId="9" borderId="22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Protection="1">
      <protection locked="0"/>
    </xf>
    <xf numFmtId="0" fontId="3" fillId="7" borderId="13" xfId="0" applyFont="1" applyFill="1" applyBorder="1" applyProtection="1">
      <protection locked="0"/>
    </xf>
    <xf numFmtId="0" fontId="5" fillId="7" borderId="4" xfId="0" applyFont="1" applyFill="1" applyBorder="1" applyProtection="1">
      <protection locked="0"/>
    </xf>
    <xf numFmtId="0" fontId="3" fillId="7" borderId="4" xfId="0" applyFont="1" applyFill="1" applyBorder="1" applyProtection="1">
      <protection locked="0"/>
    </xf>
    <xf numFmtId="0" fontId="5" fillId="7" borderId="15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1" fillId="0" borderId="0" xfId="0" applyFont="1" applyProtection="1"/>
    <xf numFmtId="3" fontId="9" fillId="6" borderId="1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3" fillId="8" borderId="25" xfId="0" applyFont="1" applyFill="1" applyBorder="1" applyProtection="1">
      <protection locked="0"/>
    </xf>
    <xf numFmtId="0" fontId="3" fillId="8" borderId="26" xfId="0" applyFont="1" applyFill="1" applyBorder="1" applyProtection="1">
      <protection locked="0"/>
    </xf>
    <xf numFmtId="0" fontId="3" fillId="8" borderId="27" xfId="0" applyFont="1" applyFill="1" applyBorder="1" applyProtection="1"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wrapText="1"/>
    </xf>
    <xf numFmtId="0" fontId="2" fillId="10" borderId="24" xfId="0" applyFont="1" applyFill="1" applyBorder="1" applyAlignment="1" applyProtection="1">
      <alignment horizontal="center" vertical="center" wrapText="1"/>
    </xf>
    <xf numFmtId="0" fontId="2" fillId="10" borderId="9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/>
    </xf>
    <xf numFmtId="0" fontId="4" fillId="11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EAF1DD"/>
      <color rgb="FFFFFFCC"/>
      <color rgb="FFF7F5B1"/>
      <color rgb="FFC1B3DB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I18"/>
  <sheetViews>
    <sheetView tabSelected="1" workbookViewId="0">
      <selection sqref="A1:I1"/>
    </sheetView>
  </sheetViews>
  <sheetFormatPr defaultRowHeight="15"/>
  <cols>
    <col min="1" max="1" width="34.42578125" style="1" customWidth="1"/>
    <col min="2" max="3" width="15.7109375" style="1" customWidth="1"/>
    <col min="4" max="4" width="0.85546875" style="1" customWidth="1"/>
    <col min="5" max="6" width="15.7109375" style="1" customWidth="1"/>
    <col min="7" max="7" width="0.85546875" style="1" customWidth="1"/>
    <col min="8" max="9" width="15.7109375" style="1" customWidth="1"/>
    <col min="10" max="16384" width="9.140625" style="1"/>
  </cols>
  <sheetData>
    <row r="1" spans="1:9" ht="18.75" customHeight="1">
      <c r="A1" s="25" t="s">
        <v>22</v>
      </c>
      <c r="B1" s="25"/>
      <c r="C1" s="25"/>
      <c r="D1" s="25"/>
      <c r="E1" s="25"/>
      <c r="F1" s="25"/>
      <c r="G1" s="25"/>
      <c r="H1" s="25"/>
      <c r="I1" s="25"/>
    </row>
    <row r="2" spans="1:9" ht="27.75" customHeight="1" thickBot="1">
      <c r="A2" s="30" t="s">
        <v>23</v>
      </c>
      <c r="B2" s="30"/>
      <c r="C2" s="30"/>
      <c r="D2" s="30"/>
      <c r="E2" s="30"/>
      <c r="F2" s="30"/>
      <c r="G2" s="30"/>
      <c r="H2" s="30"/>
      <c r="I2" s="30"/>
    </row>
    <row r="3" spans="1:9" ht="4.5" hidden="1" customHeight="1" thickBot="1">
      <c r="C3" s="23">
        <f>SUM(C5:C7)</f>
        <v>0</v>
      </c>
      <c r="F3" s="23">
        <f>SUM(F5:F7)</f>
        <v>0</v>
      </c>
      <c r="I3" s="23">
        <f>SUM(I5:I7)</f>
        <v>0</v>
      </c>
    </row>
    <row r="4" spans="1:9" s="2" customFormat="1" ht="32.25" customHeight="1" thickBot="1">
      <c r="A4" s="29" t="s">
        <v>24</v>
      </c>
      <c r="B4" s="31" t="s">
        <v>0</v>
      </c>
      <c r="C4" s="32"/>
      <c r="D4" s="3"/>
      <c r="E4" s="33" t="s">
        <v>1</v>
      </c>
      <c r="F4" s="34"/>
      <c r="G4" s="3"/>
      <c r="H4" s="35" t="s">
        <v>2</v>
      </c>
      <c r="I4" s="36"/>
    </row>
    <row r="5" spans="1:9" s="2" customFormat="1" ht="30" customHeight="1">
      <c r="A5" s="29"/>
      <c r="B5" s="46" t="s">
        <v>3</v>
      </c>
      <c r="C5" s="4"/>
      <c r="D5" s="5"/>
      <c r="E5" s="46" t="s">
        <v>3</v>
      </c>
      <c r="F5" s="4"/>
      <c r="G5" s="5"/>
      <c r="H5" s="46" t="s">
        <v>3</v>
      </c>
      <c r="I5" s="4"/>
    </row>
    <row r="6" spans="1:9" s="2" customFormat="1" ht="30" customHeight="1">
      <c r="A6" s="29"/>
      <c r="B6" s="45" t="s">
        <v>4</v>
      </c>
      <c r="C6" s="6"/>
      <c r="D6" s="7"/>
      <c r="E6" s="45" t="s">
        <v>6</v>
      </c>
      <c r="F6" s="6"/>
      <c r="G6" s="7"/>
      <c r="H6" s="45" t="s">
        <v>7</v>
      </c>
      <c r="I6" s="6"/>
    </row>
    <row r="7" spans="1:9" s="2" customFormat="1" ht="30" customHeight="1" thickBot="1">
      <c r="A7" s="29"/>
      <c r="B7" s="44" t="s">
        <v>5</v>
      </c>
      <c r="C7" s="8"/>
      <c r="D7" s="9"/>
      <c r="E7" s="44" t="s">
        <v>8</v>
      </c>
      <c r="F7" s="8"/>
      <c r="G7" s="9"/>
      <c r="H7" s="44" t="s">
        <v>9</v>
      </c>
      <c r="I7" s="8"/>
    </row>
    <row r="8" spans="1:9" s="2" customFormat="1" ht="6.75" customHeight="1" thickBot="1">
      <c r="B8" s="10"/>
      <c r="C8" s="11"/>
      <c r="D8" s="12"/>
      <c r="E8" s="10"/>
      <c r="F8" s="11"/>
      <c r="G8" s="13"/>
      <c r="H8" s="10"/>
      <c r="I8" s="14"/>
    </row>
    <row r="9" spans="1:9" ht="30" customHeight="1" thickBot="1">
      <c r="A9" s="37" t="s">
        <v>17</v>
      </c>
      <c r="B9" s="43" t="s">
        <v>10</v>
      </c>
      <c r="C9" s="15"/>
      <c r="D9" s="16"/>
      <c r="E9" s="17"/>
      <c r="F9" s="26"/>
      <c r="G9" s="18"/>
      <c r="H9" s="17"/>
      <c r="I9" s="26"/>
    </row>
    <row r="10" spans="1:9" ht="44.25" customHeight="1" thickBot="1">
      <c r="A10" s="38"/>
      <c r="B10" s="42" t="s">
        <v>13</v>
      </c>
      <c r="C10" s="24">
        <f>IF(C9,(2*(C3+C9)+1.3*C6+0.7*C7)*100,0)</f>
        <v>0</v>
      </c>
      <c r="D10" s="19"/>
      <c r="E10" s="27"/>
      <c r="F10" s="28"/>
      <c r="G10" s="20"/>
      <c r="H10" s="27"/>
      <c r="I10" s="28"/>
    </row>
    <row r="11" spans="1:9" ht="35.1" customHeight="1" thickBot="1">
      <c r="A11" s="37" t="s">
        <v>18</v>
      </c>
      <c r="B11" s="17"/>
      <c r="C11" s="26"/>
      <c r="D11" s="18"/>
      <c r="E11" s="43" t="s">
        <v>7</v>
      </c>
      <c r="F11" s="15"/>
      <c r="G11" s="16"/>
      <c r="H11" s="17"/>
      <c r="I11" s="26"/>
    </row>
    <row r="12" spans="1:9" ht="42" customHeight="1" thickBot="1">
      <c r="A12" s="38"/>
      <c r="B12" s="27"/>
      <c r="C12" s="28"/>
      <c r="D12" s="20"/>
      <c r="E12" s="41" t="s">
        <v>13</v>
      </c>
      <c r="F12" s="24">
        <f>IF(F11,(2*(F3+F11)+1.3*F11+0.7*F6)*100,0)</f>
        <v>0</v>
      </c>
      <c r="G12" s="19"/>
      <c r="H12" s="27"/>
      <c r="I12" s="28"/>
    </row>
    <row r="13" spans="1:9" ht="35.1" customHeight="1" thickBot="1">
      <c r="A13" s="37" t="s">
        <v>19</v>
      </c>
      <c r="B13" s="43" t="s">
        <v>11</v>
      </c>
      <c r="C13" s="15"/>
      <c r="D13" s="16"/>
      <c r="E13" s="43" t="s">
        <v>14</v>
      </c>
      <c r="F13" s="15"/>
      <c r="G13" s="16"/>
      <c r="H13" s="43" t="s">
        <v>11</v>
      </c>
      <c r="I13" s="15"/>
    </row>
    <row r="14" spans="1:9" ht="42" customHeight="1" thickBot="1">
      <c r="A14" s="38"/>
      <c r="B14" s="41" t="s">
        <v>13</v>
      </c>
      <c r="C14" s="24">
        <f>IF(C13,(2*(C3+C13)+0.9*C13+0.4*C5)*100,0)</f>
        <v>0</v>
      </c>
      <c r="D14" s="19"/>
      <c r="E14" s="41" t="s">
        <v>13</v>
      </c>
      <c r="F14" s="24">
        <f>IF(F13,(2*(F3+F13)+1.3*F13+0.7*F7)*100,0)</f>
        <v>0</v>
      </c>
      <c r="G14" s="19"/>
      <c r="H14" s="41" t="s">
        <v>13</v>
      </c>
      <c r="I14" s="24">
        <f>IF(I13,(2*(I3+I13)+0.9*I13+0.4*I5)*100,0)</f>
        <v>0</v>
      </c>
    </row>
    <row r="15" spans="1:9" ht="35.1" customHeight="1" thickBot="1">
      <c r="A15" s="39" t="s">
        <v>20</v>
      </c>
      <c r="B15" s="43" t="s">
        <v>12</v>
      </c>
      <c r="C15" s="15"/>
      <c r="D15" s="5"/>
      <c r="E15" s="43" t="s">
        <v>15</v>
      </c>
      <c r="F15" s="15"/>
      <c r="G15" s="5"/>
      <c r="H15" s="43" t="s">
        <v>15</v>
      </c>
      <c r="I15" s="15"/>
    </row>
    <row r="16" spans="1:9" ht="42" customHeight="1" thickBot="1">
      <c r="A16" s="40"/>
      <c r="B16" s="41" t="s">
        <v>13</v>
      </c>
      <c r="C16" s="24">
        <f>IF(C15,(2*(C3+C15)+1.3*C5+0.7*C15)*100,0)</f>
        <v>0</v>
      </c>
      <c r="D16" s="21"/>
      <c r="E16" s="41" t="s">
        <v>13</v>
      </c>
      <c r="F16" s="24">
        <f>IF(F15,(2*(F3+F15)+1.3*F5+0.7*F15)*100,0)</f>
        <v>0</v>
      </c>
      <c r="G16" s="21"/>
      <c r="H16" s="41" t="s">
        <v>13</v>
      </c>
      <c r="I16" s="24">
        <f>IF(I15,(2*(I3+I15)+1.3*I5+0.7*I15)*100,0)</f>
        <v>0</v>
      </c>
    </row>
    <row r="17" spans="1:9" ht="35.1" customHeight="1" thickBot="1">
      <c r="A17" s="37" t="s">
        <v>21</v>
      </c>
      <c r="B17" s="17"/>
      <c r="C17" s="26"/>
      <c r="D17" s="18"/>
      <c r="E17" s="17"/>
      <c r="F17" s="26"/>
      <c r="G17" s="22"/>
      <c r="H17" s="43" t="s">
        <v>16</v>
      </c>
      <c r="I17" s="15"/>
    </row>
    <row r="18" spans="1:9" ht="42" customHeight="1" thickBot="1">
      <c r="A18" s="38"/>
      <c r="B18" s="27"/>
      <c r="C18" s="28"/>
      <c r="D18" s="20"/>
      <c r="E18" s="27"/>
      <c r="F18" s="28"/>
      <c r="G18" s="20"/>
      <c r="H18" s="41" t="s">
        <v>13</v>
      </c>
      <c r="I18" s="24">
        <f>IF(I17,(2*(I3+I17)+1.3*I6+0.7*I17)*100,0)</f>
        <v>0</v>
      </c>
    </row>
  </sheetData>
  <sheetProtection password="F505" sheet="1" formatCells="0" formatColumns="0" formatRows="0" insertColumns="0" insertRows="0" insertHyperlinks="0" deleteColumns="0" deleteRows="0" sort="0" autoFilter="0" pivotTables="0"/>
  <mergeCells count="11">
    <mergeCell ref="A4:A7"/>
    <mergeCell ref="E4:F4"/>
    <mergeCell ref="H4:I4"/>
    <mergeCell ref="B4:C4"/>
    <mergeCell ref="A1:I1"/>
    <mergeCell ref="A2:I2"/>
    <mergeCell ref="A9:A10"/>
    <mergeCell ref="A11:A12"/>
    <mergeCell ref="A13:A14"/>
    <mergeCell ref="A15:A16"/>
    <mergeCell ref="A17:A18"/>
  </mergeCells>
  <conditionalFormatting sqref="C10 C14 C16 F12 F14 F16 I14 I16 I18">
    <cfRule type="cellIs" dxfId="0" priority="1" operator="greaterThan">
      <formula>0</formula>
    </cfRule>
  </conditionalFormatting>
  <pageMargins left="0.70866141732283472" right="0.70866141732283472" top="0.45" bottom="0.22" header="0.31496062992125984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2016-02-22T08:13:46Z</cp:lastPrinted>
  <dcterms:created xsi:type="dcterms:W3CDTF">2016-02-22T06:14:27Z</dcterms:created>
  <dcterms:modified xsi:type="dcterms:W3CDTF">2016-02-22T08:16:29Z</dcterms:modified>
</cp:coreProperties>
</file>